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125" windowWidth="20610" windowHeight="9915" activeTab="0"/>
  </bookViews>
  <sheets>
    <sheet name="шк бюд (23-25)" sheetId="1" r:id="rId1"/>
  </sheets>
  <definedNames>
    <definedName name="_xlnm.Print_Area" localSheetId="0">'шк бюд (23-25)'!$A$1:$K$93</definedName>
  </definedNames>
  <calcPr fullCalcOnLoad="1"/>
</workbook>
</file>

<file path=xl/sharedStrings.xml><?xml version="1.0" encoding="utf-8"?>
<sst xmlns="http://schemas.openxmlformats.org/spreadsheetml/2006/main" count="305" uniqueCount="111">
  <si>
    <t>Код экономической классификации</t>
  </si>
  <si>
    <t>Код дополнительной классификации</t>
  </si>
  <si>
    <t>Наименование экономических статей и статей дополнительной классификации</t>
  </si>
  <si>
    <t>Увеличение стоимости материальных запасов</t>
  </si>
  <si>
    <t>Пособия по социальной помощи населению</t>
  </si>
  <si>
    <t>Услуги связи</t>
  </si>
  <si>
    <t>Коммунальные услуги</t>
  </si>
  <si>
    <t>Прочие расходы по статье 226</t>
  </si>
  <si>
    <t>Медикаменты</t>
  </si>
  <si>
    <t>Продукты питания</t>
  </si>
  <si>
    <t>ИТОГО</t>
  </si>
  <si>
    <t>Оплата труда</t>
  </si>
  <si>
    <t>Возмещение расходов по оплате коммунальных услуг работникам учреждений,проживающим и работающим в сельских населенных пунктах, рабочих поселках городского типа</t>
  </si>
  <si>
    <t>Начисление на оплату труда</t>
  </si>
  <si>
    <t>0702</t>
  </si>
  <si>
    <t>Увеличение стоимости основных средств</t>
  </si>
  <si>
    <t>Прочие расходы по ст 340</t>
  </si>
  <si>
    <t>1004</t>
  </si>
  <si>
    <t>Прочие текущие расходы по статье 225</t>
  </si>
  <si>
    <t>И Т О Г О</t>
  </si>
  <si>
    <t>Подпрограмма "Развитие потребительского рынка на территории муниципального образования "Ярский район" на 2015-2020 годы.</t>
  </si>
  <si>
    <t>Компенсация части платы, взимаемой с родителей (законных представителей) за присмотр и уход за детьми в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</si>
  <si>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</si>
  <si>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Расходы на оказание муниципальной услуги "Предоставление общедоступного  и бесплатного начального общего, основного общего, среднего (полного) общего образования в образовательных учреждениях"</t>
  </si>
  <si>
    <t>Организация учёта (регистрации) многодетных семей</t>
  </si>
  <si>
    <r>
      <t xml:space="preserve">                                                                                          Начальник     </t>
    </r>
    <r>
      <rPr>
        <sz val="11"/>
        <rFont val="Courier New"/>
        <family val="3"/>
      </rPr>
      <t xml:space="preserve">ОНО </t>
    </r>
    <r>
      <rPr>
        <sz val="11"/>
        <rFont val="Times New Roman"/>
        <family val="1"/>
      </rPr>
      <t xml:space="preserve"> Администрации</t>
    </r>
  </si>
  <si>
    <t>Коды бюджетной классификации Российской Федерации</t>
  </si>
  <si>
    <t xml:space="preserve">                                                                                                                                                         "УТВЕРЖДАЮ"</t>
  </si>
  <si>
    <t xml:space="preserve">Бюджетная роспись по МБОУ  Еловской основной общеобразовательной школе  </t>
  </si>
  <si>
    <t xml:space="preserve">Бюджетная роспись по МБОУ  Юдчинской начальной общеобразовательной школе  </t>
  </si>
  <si>
    <t>0707</t>
  </si>
  <si>
    <t>Директор</t>
  </si>
  <si>
    <t>______________ Е.Ю. Демина</t>
  </si>
  <si>
    <t>Экономист:</t>
  </si>
  <si>
    <t>Обеспечение обучающихся общеобразовательных учреждений качественным сбалансированным питанием</t>
  </si>
  <si>
    <t>Увеличение стоимости продуктов питания</t>
  </si>
  <si>
    <t>Увеличение стоимости прочих оборотных запасов (материалов)</t>
  </si>
  <si>
    <t>Увеличение стоимости лекарственных препаратов и материалов,применяемых в медицинских целях</t>
  </si>
  <si>
    <t xml:space="preserve">                                              Директор   МКУ ЦБ:                                                             В.Н.Перминова</t>
  </si>
  <si>
    <t>МБОУ "Еловская ООШ"</t>
  </si>
  <si>
    <t xml:space="preserve"> МБОУ  Юдчинская начальная </t>
  </si>
  <si>
    <t xml:space="preserve">общеобразовательная школа  </t>
  </si>
  <si>
    <t>Налоги, пошлины и сборы</t>
  </si>
  <si>
    <t>Начисления на выплаты по оплате труда</t>
  </si>
  <si>
    <t>Заработная плата</t>
  </si>
  <si>
    <t>Работы, услуги по содержанию имущества</t>
  </si>
  <si>
    <t>Прочие работы, услуги</t>
  </si>
  <si>
    <t xml:space="preserve">                                  Экономист:</t>
  </si>
  <si>
    <t>0120161200.244.22100</t>
  </si>
  <si>
    <t>0120161200.244.22300</t>
  </si>
  <si>
    <t>0120661200.244.34200</t>
  </si>
  <si>
    <t>0120661200.244.00000</t>
  </si>
  <si>
    <t>0120161200.244.22600</t>
  </si>
  <si>
    <t>0120161200.244.22500</t>
  </si>
  <si>
    <t>0120104310.111.21100</t>
  </si>
  <si>
    <t>0120104310.119.21300</t>
  </si>
  <si>
    <t>0120104310.244.31000</t>
  </si>
  <si>
    <t>0120104310.244.34600</t>
  </si>
  <si>
    <t>0120161200.000.00000</t>
  </si>
  <si>
    <t>0120161200.112.26700</t>
  </si>
  <si>
    <t>0120104310.000.00000</t>
  </si>
  <si>
    <t>0120104310.111.26600</t>
  </si>
  <si>
    <t>Обеспечение питанием детей дошкольного и школьного возраста в Удмуртской Республике</t>
  </si>
  <si>
    <t>012Р104340.244.34200</t>
  </si>
  <si>
    <t>0120606960.244.34200</t>
  </si>
  <si>
    <t>0120161200.321..26500</t>
  </si>
  <si>
    <t>0120161200.244.34100</t>
  </si>
  <si>
    <t>0120161200.244.34600</t>
  </si>
  <si>
    <t>0110304240.000.00000</t>
  </si>
  <si>
    <t>0110304240.321.26200</t>
  </si>
  <si>
    <t>Пособия по социальной помощи, выплачиваемые работодателями, нанимателями бывшим работникам в натуральной форме</t>
  </si>
  <si>
    <t xml:space="preserve">Социальные компенсации персоналу в натуральной форме
</t>
  </si>
  <si>
    <t xml:space="preserve">Социальные пособия и компенсации персоналу в денежной форме
</t>
  </si>
  <si>
    <t>012Р104340.000.00000</t>
  </si>
  <si>
    <t>Субсидии на создание в общеобразовательных организациях, расположенныхъ в сельской местности, условий для занятий физической культурой и спортом</t>
  </si>
  <si>
    <t>012Е250970.000.00000</t>
  </si>
  <si>
    <t>0120661200.000.00000</t>
  </si>
  <si>
    <t>0110207120.000.00000</t>
  </si>
  <si>
    <t>Расходы по присмотру и уходу за детьми-инвалидами, детьми-сиротами и детьми,оставшимися без попечения родителей,а также за детьми с туберкулезной интоксикацией, обучающихся в муниципальных образовательных организациях. Находящихся на территории Удмуртской Республики, реализующих образовательную программу дошкольного образования</t>
  </si>
  <si>
    <t>0110207120.323.34200</t>
  </si>
  <si>
    <t>012Е250970.244.22500</t>
  </si>
  <si>
    <t>на 2021-2023 годы</t>
  </si>
  <si>
    <t>О.П.Капырина</t>
  </si>
  <si>
    <t>Расходы на оказание муниципальной услуги "Организация отдыха детей"</t>
  </si>
  <si>
    <t xml:space="preserve">                                                                                30 декабря 2020 года</t>
  </si>
  <si>
    <t>И.О.директора</t>
  </si>
  <si>
    <t xml:space="preserve">                                                                                                                                                               ______________ Н.Л.Кривоногова</t>
  </si>
  <si>
    <t>01206S6960.244.34200</t>
  </si>
  <si>
    <t>Расходы на организацию бесплатного горячего питания обучающихся</t>
  </si>
  <si>
    <t>01206L3040.244.00000</t>
  </si>
  <si>
    <t>Увеличение стоимости продуктов питания софин.</t>
  </si>
  <si>
    <t>01206L3040.244.34200</t>
  </si>
  <si>
    <t>0120161200.853.29100</t>
  </si>
  <si>
    <t>0140200000.000.00000</t>
  </si>
  <si>
    <t>0140205230.244.34200</t>
  </si>
  <si>
    <t>0120161200.247.22300</t>
  </si>
  <si>
    <t>012016120.247.22300</t>
  </si>
  <si>
    <t xml:space="preserve">Увеличение стоимости оборотных запасов </t>
  </si>
  <si>
    <t>И.о. директора   МКУ ЦБ:                                                   О.П. Капырина</t>
  </si>
  <si>
    <t xml:space="preserve">                             О.А. Данилова</t>
  </si>
  <si>
    <t>на 2023-2025 годы</t>
  </si>
  <si>
    <t xml:space="preserve"> 30 декабря 2022 года</t>
  </si>
  <si>
    <t>4.004</t>
  </si>
  <si>
    <t>5.0202</t>
  </si>
  <si>
    <t>5.0211</t>
  </si>
  <si>
    <t>4.001</t>
  </si>
  <si>
    <t>5.0229</t>
  </si>
  <si>
    <t>4.000</t>
  </si>
  <si>
    <t>5.0235</t>
  </si>
  <si>
    <t>5.Е200</t>
  </si>
  <si>
    <t>Прочие работы, услуги по содержанию имущества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</si>
</sst>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  <numFmt numFmtId="176" formatCode="[$-FC19]d\ mmmm\ yyyy\ &quot;г.&quot;"/>
    <numFmt numFmtId="177" formatCode="#,##0.00_р_."/>
    <numFmt numFmtId="178" formatCode="0.00000000"/>
    <numFmt numFmtId="179" formatCode="0.0000000"/>
    <numFmt numFmtId="180" formatCode="0.000000"/>
    <numFmt numFmtId="181" formatCode="#,##0.00\ _₽"/>
    <numFmt numFmtId="182" formatCode="#,##0.0\ _₽"/>
    <numFmt numFmtId="183" formatCode="#,##0\ _₽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1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2" fontId="2" fillId="32" borderId="10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32" borderId="0" xfId="0" applyFont="1" applyFill="1" applyBorder="1" applyAlignment="1">
      <alignment horizontal="left" vertical="top"/>
    </xf>
    <xf numFmtId="0" fontId="0" fillId="32" borderId="0" xfId="0" applyFont="1" applyFill="1" applyBorder="1" applyAlignment="1">
      <alignment horizontal="left" vertical="top"/>
    </xf>
    <xf numFmtId="0" fontId="4" fillId="32" borderId="0" xfId="0" applyFont="1" applyFill="1" applyAlignment="1">
      <alignment horizontal="left" vertical="top"/>
    </xf>
    <xf numFmtId="49" fontId="0" fillId="0" borderId="10" xfId="0" applyNumberFormat="1" applyFont="1" applyBorder="1" applyAlignment="1">
      <alignment horizontal="center" vertical="center"/>
    </xf>
    <xf numFmtId="2" fontId="0" fillId="32" borderId="12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2" borderId="1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left" vertical="center"/>
    </xf>
    <xf numFmtId="49" fontId="2" fillId="32" borderId="11" xfId="0" applyNumberFormat="1" applyFont="1" applyFill="1" applyBorder="1" applyAlignment="1">
      <alignment horizontal="left" vertical="center"/>
    </xf>
    <xf numFmtId="0" fontId="0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right" vertical="center"/>
    </xf>
    <xf numFmtId="0" fontId="5" fillId="32" borderId="0" xfId="0" applyFont="1" applyFill="1" applyBorder="1" applyAlignment="1">
      <alignment horizontal="right" vertical="top"/>
    </xf>
    <xf numFmtId="0" fontId="6" fillId="32" borderId="0" xfId="0" applyFont="1" applyFill="1" applyBorder="1" applyAlignment="1">
      <alignment horizontal="right" vertical="top"/>
    </xf>
    <xf numFmtId="0" fontId="4" fillId="32" borderId="0" xfId="0" applyFont="1" applyFill="1" applyBorder="1" applyAlignment="1">
      <alignment horizontal="left" vertical="top"/>
    </xf>
    <xf numFmtId="2" fontId="2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2" borderId="0" xfId="0" applyFont="1" applyFill="1" applyAlignment="1">
      <alignment horizontal="center" vertical="center"/>
    </xf>
    <xf numFmtId="177" fontId="2" fillId="32" borderId="10" xfId="0" applyNumberFormat="1" applyFont="1" applyFill="1" applyBorder="1" applyAlignment="1">
      <alignment horizontal="center" vertical="center" wrapText="1"/>
    </xf>
    <xf numFmtId="177" fontId="0" fillId="33" borderId="10" xfId="0" applyNumberFormat="1" applyFont="1" applyFill="1" applyBorder="1" applyAlignment="1">
      <alignment horizontal="center" vertical="center" wrapText="1"/>
    </xf>
    <xf numFmtId="177" fontId="2" fillId="33" borderId="11" xfId="0" applyNumberFormat="1" applyFont="1" applyFill="1" applyBorder="1" applyAlignment="1">
      <alignment horizontal="center" vertical="center"/>
    </xf>
    <xf numFmtId="177" fontId="0" fillId="33" borderId="11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177" fontId="0" fillId="33" borderId="11" xfId="0" applyNumberFormat="1" applyFont="1" applyFill="1" applyBorder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" vertical="center"/>
    </xf>
    <xf numFmtId="177" fontId="2" fillId="32" borderId="13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49" fontId="0" fillId="32" borderId="11" xfId="0" applyNumberFormat="1" applyFont="1" applyFill="1" applyBorder="1" applyAlignment="1">
      <alignment horizontal="left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33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32" borderId="14" xfId="0" applyFont="1" applyFill="1" applyBorder="1" applyAlignment="1">
      <alignment horizontal="center" vertical="center"/>
    </xf>
    <xf numFmtId="0" fontId="0" fillId="32" borderId="0" xfId="0" applyFont="1" applyFill="1" applyAlignment="1">
      <alignment horizontal="left" vertical="top"/>
    </xf>
    <xf numFmtId="0" fontId="0" fillId="32" borderId="11" xfId="0" applyFont="1" applyFill="1" applyBorder="1" applyAlignment="1">
      <alignment horizontal="left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33" borderId="11" xfId="0" applyNumberFormat="1" applyFont="1" applyFill="1" applyBorder="1" applyAlignment="1">
      <alignment horizontal="center" vertical="center"/>
    </xf>
    <xf numFmtId="177" fontId="0" fillId="33" borderId="15" xfId="0" applyNumberFormat="1" applyFont="1" applyFill="1" applyBorder="1" applyAlignment="1">
      <alignment horizontal="center" vertical="center" wrapText="1"/>
    </xf>
    <xf numFmtId="177" fontId="2" fillId="33" borderId="12" xfId="0" applyNumberFormat="1" applyFont="1" applyFill="1" applyBorder="1" applyAlignment="1">
      <alignment horizontal="center" vertical="center"/>
    </xf>
    <xf numFmtId="177" fontId="2" fillId="32" borderId="16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2" fillId="33" borderId="15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2" borderId="15" xfId="0" applyFont="1" applyFill="1" applyBorder="1" applyAlignment="1">
      <alignment vertical="center" wrapText="1"/>
    </xf>
    <xf numFmtId="0" fontId="0" fillId="32" borderId="17" xfId="0" applyFont="1" applyFill="1" applyBorder="1" applyAlignment="1">
      <alignment vertical="center" wrapText="1"/>
    </xf>
    <xf numFmtId="0" fontId="0" fillId="32" borderId="18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2" fillId="32" borderId="15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6" fillId="32" borderId="0" xfId="0" applyFont="1" applyFill="1" applyAlignment="1">
      <alignment horizontal="right"/>
    </xf>
    <xf numFmtId="0" fontId="5" fillId="32" borderId="0" xfId="0" applyFont="1" applyFill="1" applyAlignment="1">
      <alignment horizontal="right"/>
    </xf>
    <xf numFmtId="0" fontId="2" fillId="32" borderId="19" xfId="0" applyFont="1" applyFill="1" applyBorder="1" applyAlignment="1">
      <alignment horizontal="left" vertical="top" wrapText="1"/>
    </xf>
    <xf numFmtId="0" fontId="2" fillId="32" borderId="20" xfId="0" applyFont="1" applyFill="1" applyBorder="1" applyAlignment="1">
      <alignment horizontal="left" vertical="top" wrapText="1"/>
    </xf>
    <xf numFmtId="0" fontId="2" fillId="32" borderId="21" xfId="0" applyFont="1" applyFill="1" applyBorder="1" applyAlignment="1">
      <alignment horizontal="left" vertical="top" wrapText="1"/>
    </xf>
    <xf numFmtId="0" fontId="0" fillId="32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32" borderId="15" xfId="0" applyFont="1" applyFill="1" applyBorder="1" applyAlignment="1">
      <alignment vertical="center" wrapText="1"/>
    </xf>
    <xf numFmtId="0" fontId="2" fillId="32" borderId="17" xfId="0" applyFont="1" applyFill="1" applyBorder="1" applyAlignment="1">
      <alignment vertical="center" wrapText="1"/>
    </xf>
    <xf numFmtId="0" fontId="2" fillId="32" borderId="18" xfId="0" applyFont="1" applyFill="1" applyBorder="1" applyAlignment="1">
      <alignment vertical="center" wrapText="1"/>
    </xf>
    <xf numFmtId="0" fontId="4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0" fillId="32" borderId="0" xfId="0" applyFont="1" applyFill="1" applyBorder="1" applyAlignment="1">
      <alignment horizontal="center" wrapText="1"/>
    </xf>
    <xf numFmtId="0" fontId="0" fillId="33" borderId="0" xfId="0" applyFont="1" applyFill="1" applyAlignment="1">
      <alignment vertical="center"/>
    </xf>
    <xf numFmtId="0" fontId="4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32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6" fillId="32" borderId="0" xfId="0" applyFont="1" applyFill="1" applyBorder="1" applyAlignment="1">
      <alignment horizontal="right"/>
    </xf>
    <xf numFmtId="0" fontId="5" fillId="32" borderId="0" xfId="0" applyFont="1" applyFill="1" applyBorder="1" applyAlignment="1">
      <alignment horizontal="right"/>
    </xf>
    <xf numFmtId="0" fontId="0" fillId="32" borderId="0" xfId="0" applyFont="1" applyFill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93"/>
  <sheetViews>
    <sheetView tabSelected="1" view="pageBreakPreview" zoomScaleSheetLayoutView="100" zoomScalePageLayoutView="0" workbookViewId="0" topLeftCell="A44">
      <selection activeCell="A94" sqref="A94:IV289"/>
    </sheetView>
  </sheetViews>
  <sheetFormatPr defaultColWidth="9.00390625" defaultRowHeight="12.75"/>
  <cols>
    <col min="1" max="1" width="5.375" style="60" customWidth="1"/>
    <col min="2" max="2" width="6.375" style="60" customWidth="1"/>
    <col min="3" max="3" width="21.75390625" style="60" customWidth="1"/>
    <col min="4" max="4" width="8.875" style="61" customWidth="1"/>
    <col min="5" max="5" width="9.75390625" style="61" customWidth="1"/>
    <col min="6" max="6" width="9.125" style="61" customWidth="1"/>
    <col min="7" max="7" width="20.75390625" style="61" customWidth="1"/>
    <col min="8" max="8" width="17.00390625" style="60" customWidth="1"/>
    <col min="9" max="9" width="16.875" style="60" customWidth="1"/>
    <col min="10" max="10" width="16.75390625" style="60" customWidth="1"/>
    <col min="11" max="11" width="7.125" style="39" customWidth="1"/>
    <col min="12" max="12" width="12.625" style="0" bestFit="1" customWidth="1"/>
    <col min="14" max="14" width="12.75390625" style="0" bestFit="1" customWidth="1"/>
    <col min="15" max="15" width="11.625" style="0" customWidth="1"/>
  </cols>
  <sheetData>
    <row r="1" spans="1:10" ht="14.25" customHeight="1" hidden="1">
      <c r="A1" s="102"/>
      <c r="B1" s="95"/>
      <c r="C1" s="95"/>
      <c r="D1" s="95"/>
      <c r="E1" s="95"/>
      <c r="F1" s="95"/>
      <c r="G1" s="95"/>
      <c r="H1" s="95"/>
      <c r="I1" s="95"/>
      <c r="J1" s="95"/>
    </row>
    <row r="2" spans="1:10" ht="12" customHeight="1" hidden="1">
      <c r="A2" s="89" t="s">
        <v>85</v>
      </c>
      <c r="B2" s="90"/>
      <c r="C2" s="90"/>
      <c r="D2" s="90"/>
      <c r="E2" s="90"/>
      <c r="F2" s="90" t="s">
        <v>25</v>
      </c>
      <c r="G2" s="90"/>
      <c r="H2" s="90"/>
      <c r="I2" s="87"/>
      <c r="J2" s="87"/>
    </row>
    <row r="3" spans="1:10" ht="15" customHeight="1" hidden="1">
      <c r="A3" s="89" t="s">
        <v>39</v>
      </c>
      <c r="B3" s="90"/>
      <c r="C3" s="90"/>
      <c r="D3" s="90"/>
      <c r="E3" s="90"/>
      <c r="F3" s="90"/>
      <c r="G3" s="90"/>
      <c r="H3" s="90"/>
      <c r="I3" s="87"/>
      <c r="J3" s="87"/>
    </row>
    <row r="4" spans="1:10" ht="14.25" customHeight="1" hidden="1">
      <c r="A4" s="89" t="s">
        <v>86</v>
      </c>
      <c r="B4" s="90"/>
      <c r="C4" s="90"/>
      <c r="D4" s="90"/>
      <c r="E4" s="90"/>
      <c r="F4" s="90"/>
      <c r="G4" s="90"/>
      <c r="H4" s="90"/>
      <c r="I4" s="87"/>
      <c r="J4" s="87"/>
    </row>
    <row r="5" spans="1:10" ht="22.5" customHeight="1" hidden="1">
      <c r="A5" s="89" t="s">
        <v>84</v>
      </c>
      <c r="B5" s="90"/>
      <c r="C5" s="90"/>
      <c r="D5" s="90"/>
      <c r="E5" s="90"/>
      <c r="F5" s="90"/>
      <c r="G5" s="90"/>
      <c r="H5" s="90"/>
      <c r="I5" s="87"/>
      <c r="J5" s="87"/>
    </row>
    <row r="6" spans="1:10" ht="27" customHeight="1" hidden="1">
      <c r="A6" s="99" t="s">
        <v>28</v>
      </c>
      <c r="B6" s="100"/>
      <c r="C6" s="100"/>
      <c r="D6" s="100"/>
      <c r="E6" s="100"/>
      <c r="F6" s="100"/>
      <c r="G6" s="100"/>
      <c r="H6" s="100"/>
      <c r="I6" s="88"/>
      <c r="J6" s="88"/>
    </row>
    <row r="7" spans="1:9" ht="15" customHeight="1" hidden="1">
      <c r="A7" s="40"/>
      <c r="B7" s="40"/>
      <c r="C7" s="16"/>
      <c r="D7" s="63"/>
      <c r="E7" s="63"/>
      <c r="F7" s="20" t="s">
        <v>81</v>
      </c>
      <c r="G7" s="63"/>
      <c r="H7" s="40"/>
      <c r="I7" s="40"/>
    </row>
    <row r="8" spans="1:9" ht="16.5" customHeight="1" hidden="1">
      <c r="A8" s="40"/>
      <c r="B8" s="40"/>
      <c r="C8" s="40"/>
      <c r="D8" s="63"/>
      <c r="E8" s="63"/>
      <c r="F8" s="63"/>
      <c r="G8" s="63"/>
      <c r="H8" s="40"/>
      <c r="I8" s="40"/>
    </row>
    <row r="9" spans="1:10" ht="12.75" customHeight="1" hidden="1">
      <c r="A9" s="82" t="s">
        <v>26</v>
      </c>
      <c r="B9" s="83"/>
      <c r="C9" s="84"/>
      <c r="D9" s="71" t="s">
        <v>2</v>
      </c>
      <c r="E9" s="72" t="s">
        <v>0</v>
      </c>
      <c r="F9" s="72" t="s">
        <v>1</v>
      </c>
      <c r="G9" s="73" t="s">
        <v>2</v>
      </c>
      <c r="H9" s="4">
        <v>2021</v>
      </c>
      <c r="I9" s="1">
        <v>2022</v>
      </c>
      <c r="J9" s="1">
        <v>2023</v>
      </c>
    </row>
    <row r="10" spans="1:10" ht="78" customHeight="1" hidden="1">
      <c r="A10" s="7">
        <v>812</v>
      </c>
      <c r="B10" s="8" t="s">
        <v>14</v>
      </c>
      <c r="C10" s="8" t="s">
        <v>60</v>
      </c>
      <c r="D10" s="71" t="s">
        <v>22</v>
      </c>
      <c r="E10" s="72"/>
      <c r="F10" s="72" t="s">
        <v>22</v>
      </c>
      <c r="G10" s="73"/>
      <c r="H10" s="9"/>
      <c r="I10" s="9"/>
      <c r="J10" s="9"/>
    </row>
    <row r="11" spans="1:10" ht="30.75" customHeight="1" hidden="1">
      <c r="A11" s="51">
        <v>812</v>
      </c>
      <c r="B11" s="50" t="s">
        <v>14</v>
      </c>
      <c r="C11" s="50" t="s">
        <v>54</v>
      </c>
      <c r="D11" s="74" t="s">
        <v>44</v>
      </c>
      <c r="E11" s="75"/>
      <c r="F11" s="75" t="s">
        <v>11</v>
      </c>
      <c r="G11" s="76"/>
      <c r="H11" s="35"/>
      <c r="I11" s="35"/>
      <c r="J11" s="35"/>
    </row>
    <row r="12" spans="1:10" ht="18" customHeight="1" hidden="1">
      <c r="A12" s="51">
        <v>812</v>
      </c>
      <c r="B12" s="50" t="s">
        <v>14</v>
      </c>
      <c r="C12" s="50" t="s">
        <v>61</v>
      </c>
      <c r="D12" s="74" t="s">
        <v>72</v>
      </c>
      <c r="E12" s="85"/>
      <c r="F12" s="85"/>
      <c r="G12" s="86"/>
      <c r="H12" s="35"/>
      <c r="I12" s="35"/>
      <c r="J12" s="35"/>
    </row>
    <row r="13" spans="1:10" ht="17.25" customHeight="1" hidden="1">
      <c r="A13" s="51">
        <v>812</v>
      </c>
      <c r="B13" s="50" t="s">
        <v>14</v>
      </c>
      <c r="C13" s="50" t="s">
        <v>55</v>
      </c>
      <c r="D13" s="74" t="s">
        <v>43</v>
      </c>
      <c r="E13" s="75"/>
      <c r="F13" s="75" t="s">
        <v>13</v>
      </c>
      <c r="G13" s="76"/>
      <c r="H13" s="35"/>
      <c r="I13" s="35"/>
      <c r="J13" s="35"/>
    </row>
    <row r="14" spans="1:10" ht="18" customHeight="1" hidden="1">
      <c r="A14" s="51">
        <v>812</v>
      </c>
      <c r="B14" s="50" t="s">
        <v>14</v>
      </c>
      <c r="C14" s="50" t="s">
        <v>56</v>
      </c>
      <c r="D14" s="74" t="s">
        <v>15</v>
      </c>
      <c r="E14" s="75"/>
      <c r="F14" s="75" t="s">
        <v>15</v>
      </c>
      <c r="G14" s="76"/>
      <c r="H14" s="35"/>
      <c r="I14" s="35"/>
      <c r="J14" s="35"/>
    </row>
    <row r="15" spans="1:10" ht="16.5" customHeight="1" hidden="1">
      <c r="A15" s="51">
        <v>812</v>
      </c>
      <c r="B15" s="50" t="s">
        <v>14</v>
      </c>
      <c r="C15" s="50" t="s">
        <v>57</v>
      </c>
      <c r="D15" s="74" t="s">
        <v>36</v>
      </c>
      <c r="E15" s="75">
        <v>340</v>
      </c>
      <c r="F15" s="75">
        <v>34004</v>
      </c>
      <c r="G15" s="76" t="s">
        <v>16</v>
      </c>
      <c r="H15" s="35"/>
      <c r="I15" s="35"/>
      <c r="J15" s="35"/>
    </row>
    <row r="16" spans="1:10" ht="78.75" customHeight="1" hidden="1">
      <c r="A16" s="7">
        <v>812</v>
      </c>
      <c r="B16" s="8" t="s">
        <v>14</v>
      </c>
      <c r="C16" s="8" t="s">
        <v>58</v>
      </c>
      <c r="D16" s="71" t="s">
        <v>23</v>
      </c>
      <c r="E16" s="72"/>
      <c r="F16" s="72" t="s">
        <v>23</v>
      </c>
      <c r="G16" s="73"/>
      <c r="H16" s="9"/>
      <c r="I16" s="9"/>
      <c r="J16" s="9"/>
    </row>
    <row r="17" spans="1:12" ht="28.5" customHeight="1" hidden="1">
      <c r="A17" s="51">
        <v>812</v>
      </c>
      <c r="B17" s="50" t="s">
        <v>14</v>
      </c>
      <c r="C17" s="50" t="s">
        <v>59</v>
      </c>
      <c r="D17" s="74" t="s">
        <v>71</v>
      </c>
      <c r="E17" s="75"/>
      <c r="F17" s="75"/>
      <c r="G17" s="76"/>
      <c r="H17" s="35"/>
      <c r="I17" s="35"/>
      <c r="J17" s="35"/>
      <c r="L17" s="22"/>
    </row>
    <row r="18" spans="1:12" ht="18" customHeight="1" hidden="1">
      <c r="A18" s="51">
        <v>812</v>
      </c>
      <c r="B18" s="50" t="s">
        <v>14</v>
      </c>
      <c r="C18" s="50" t="s">
        <v>48</v>
      </c>
      <c r="D18" s="74" t="s">
        <v>5</v>
      </c>
      <c r="E18" s="75"/>
      <c r="F18" s="75" t="s">
        <v>5</v>
      </c>
      <c r="G18" s="76"/>
      <c r="H18" s="65"/>
      <c r="I18" s="65"/>
      <c r="J18" s="65"/>
      <c r="L18" s="22"/>
    </row>
    <row r="19" spans="1:12" ht="18.75" customHeight="1" hidden="1">
      <c r="A19" s="51">
        <v>812</v>
      </c>
      <c r="B19" s="50" t="s">
        <v>14</v>
      </c>
      <c r="C19" s="50" t="s">
        <v>49</v>
      </c>
      <c r="D19" s="74" t="s">
        <v>6</v>
      </c>
      <c r="E19" s="75"/>
      <c r="F19" s="75" t="s">
        <v>6</v>
      </c>
      <c r="G19" s="76"/>
      <c r="H19" s="65"/>
      <c r="I19" s="65"/>
      <c r="J19" s="65"/>
      <c r="L19" s="22"/>
    </row>
    <row r="20" spans="1:12" ht="17.25" customHeight="1" hidden="1">
      <c r="A20" s="51">
        <v>812</v>
      </c>
      <c r="B20" s="50" t="s">
        <v>14</v>
      </c>
      <c r="C20" s="50" t="s">
        <v>96</v>
      </c>
      <c r="D20" s="74" t="s">
        <v>6</v>
      </c>
      <c r="E20" s="75"/>
      <c r="F20" s="75" t="s">
        <v>6</v>
      </c>
      <c r="G20" s="76"/>
      <c r="H20" s="65"/>
      <c r="I20" s="65"/>
      <c r="J20" s="65"/>
      <c r="L20" s="24"/>
    </row>
    <row r="21" spans="1:12" ht="19.5" customHeight="1" hidden="1">
      <c r="A21" s="51">
        <v>812</v>
      </c>
      <c r="B21" s="50" t="s">
        <v>14</v>
      </c>
      <c r="C21" s="50" t="s">
        <v>53</v>
      </c>
      <c r="D21" s="74" t="s">
        <v>45</v>
      </c>
      <c r="E21" s="75">
        <v>225</v>
      </c>
      <c r="F21" s="75">
        <v>22503</v>
      </c>
      <c r="G21" s="76" t="s">
        <v>18</v>
      </c>
      <c r="H21" s="65"/>
      <c r="I21" s="65"/>
      <c r="J21" s="65"/>
      <c r="L21" s="24"/>
    </row>
    <row r="22" spans="1:12" ht="19.5" customHeight="1" hidden="1">
      <c r="A22" s="51">
        <v>812</v>
      </c>
      <c r="B22" s="50" t="s">
        <v>14</v>
      </c>
      <c r="C22" s="50" t="s">
        <v>52</v>
      </c>
      <c r="D22" s="74" t="s">
        <v>46</v>
      </c>
      <c r="E22" s="75">
        <v>226</v>
      </c>
      <c r="F22" s="75">
        <v>22603</v>
      </c>
      <c r="G22" s="76" t="s">
        <v>7</v>
      </c>
      <c r="H22" s="65"/>
      <c r="I22" s="65"/>
      <c r="J22" s="65"/>
      <c r="L22" s="25"/>
    </row>
    <row r="23" spans="1:12" ht="16.5" customHeight="1" hidden="1">
      <c r="A23" s="51">
        <v>812</v>
      </c>
      <c r="B23" s="50" t="s">
        <v>14</v>
      </c>
      <c r="C23" s="50" t="s">
        <v>66</v>
      </c>
      <c r="D23" s="74" t="s">
        <v>37</v>
      </c>
      <c r="E23" s="75">
        <v>340</v>
      </c>
      <c r="F23" s="75">
        <v>34001</v>
      </c>
      <c r="G23" s="76" t="s">
        <v>8</v>
      </c>
      <c r="H23" s="65"/>
      <c r="I23" s="65"/>
      <c r="J23" s="65"/>
      <c r="K23" s="5"/>
      <c r="L23" s="25"/>
    </row>
    <row r="24" spans="1:12" ht="20.25" customHeight="1" hidden="1">
      <c r="A24" s="51">
        <v>812</v>
      </c>
      <c r="B24" s="50" t="s">
        <v>14</v>
      </c>
      <c r="C24" s="50" t="s">
        <v>67</v>
      </c>
      <c r="D24" s="74" t="s">
        <v>97</v>
      </c>
      <c r="E24" s="75">
        <v>340</v>
      </c>
      <c r="F24" s="75">
        <v>34004</v>
      </c>
      <c r="G24" s="76" t="s">
        <v>16</v>
      </c>
      <c r="H24" s="66"/>
      <c r="I24" s="66"/>
      <c r="J24" s="66"/>
      <c r="K24" s="5"/>
      <c r="L24" s="25"/>
    </row>
    <row r="25" spans="1:12" ht="24" customHeight="1" hidden="1">
      <c r="A25" s="51">
        <v>812</v>
      </c>
      <c r="B25" s="50" t="s">
        <v>14</v>
      </c>
      <c r="C25" s="50" t="s">
        <v>65</v>
      </c>
      <c r="D25" s="74" t="s">
        <v>70</v>
      </c>
      <c r="E25" s="75"/>
      <c r="F25" s="75" t="s">
        <v>4</v>
      </c>
      <c r="G25" s="76"/>
      <c r="H25" s="65"/>
      <c r="I25" s="65"/>
      <c r="J25" s="65"/>
      <c r="K25" s="5"/>
      <c r="L25" s="24"/>
    </row>
    <row r="26" spans="1:12" ht="18.75" customHeight="1" hidden="1">
      <c r="A26" s="17">
        <v>812</v>
      </c>
      <c r="B26" s="21" t="s">
        <v>14</v>
      </c>
      <c r="C26" s="21" t="s">
        <v>92</v>
      </c>
      <c r="D26" s="74" t="s">
        <v>42</v>
      </c>
      <c r="E26" s="75"/>
      <c r="F26" s="75" t="s">
        <v>4</v>
      </c>
      <c r="G26" s="76"/>
      <c r="H26" s="65"/>
      <c r="I26" s="65"/>
      <c r="J26" s="65"/>
      <c r="L26" s="26"/>
    </row>
    <row r="27" spans="1:10" ht="43.5" customHeight="1" hidden="1">
      <c r="A27" s="10">
        <v>812</v>
      </c>
      <c r="B27" s="8" t="s">
        <v>14</v>
      </c>
      <c r="C27" s="8" t="s">
        <v>76</v>
      </c>
      <c r="D27" s="71" t="s">
        <v>34</v>
      </c>
      <c r="E27" s="72"/>
      <c r="F27" s="72" t="s">
        <v>20</v>
      </c>
      <c r="G27" s="73"/>
      <c r="H27" s="36"/>
      <c r="I27" s="36"/>
      <c r="J27" s="36"/>
    </row>
    <row r="28" spans="1:10" ht="15.75" customHeight="1" hidden="1">
      <c r="A28" s="51">
        <v>812</v>
      </c>
      <c r="B28" s="50" t="s">
        <v>14</v>
      </c>
      <c r="C28" s="50" t="s">
        <v>87</v>
      </c>
      <c r="D28" s="74" t="s">
        <v>35</v>
      </c>
      <c r="E28" s="75">
        <v>340</v>
      </c>
      <c r="F28" s="75">
        <v>34002</v>
      </c>
      <c r="G28" s="76" t="s">
        <v>9</v>
      </c>
      <c r="H28" s="65"/>
      <c r="I28" s="65"/>
      <c r="J28" s="65"/>
    </row>
    <row r="29" spans="1:10" ht="52.5" customHeight="1" hidden="1">
      <c r="A29" s="10">
        <v>812</v>
      </c>
      <c r="B29" s="11" t="s">
        <v>17</v>
      </c>
      <c r="C29" s="11" t="s">
        <v>68</v>
      </c>
      <c r="D29" s="71" t="s">
        <v>21</v>
      </c>
      <c r="E29" s="72"/>
      <c r="F29" s="75" t="s">
        <v>21</v>
      </c>
      <c r="G29" s="76"/>
      <c r="H29" s="37"/>
      <c r="I29" s="37"/>
      <c r="J29" s="37"/>
    </row>
    <row r="30" spans="1:10" ht="17.25" customHeight="1" hidden="1">
      <c r="A30" s="52">
        <v>812</v>
      </c>
      <c r="B30" s="53" t="s">
        <v>17</v>
      </c>
      <c r="C30" s="53" t="s">
        <v>69</v>
      </c>
      <c r="D30" s="74" t="s">
        <v>4</v>
      </c>
      <c r="E30" s="75"/>
      <c r="F30" s="75" t="s">
        <v>4</v>
      </c>
      <c r="G30" s="76"/>
      <c r="H30" s="65"/>
      <c r="I30" s="65"/>
      <c r="J30" s="51"/>
    </row>
    <row r="31" spans="1:10" ht="38.25" customHeight="1" hidden="1">
      <c r="A31" s="23">
        <v>812</v>
      </c>
      <c r="B31" s="15" t="s">
        <v>14</v>
      </c>
      <c r="C31" s="14" t="s">
        <v>64</v>
      </c>
      <c r="D31" s="71" t="s">
        <v>62</v>
      </c>
      <c r="E31" s="72"/>
      <c r="F31" s="72" t="s">
        <v>20</v>
      </c>
      <c r="G31" s="73"/>
      <c r="H31" s="36"/>
      <c r="I31" s="36"/>
      <c r="J31" s="36"/>
    </row>
    <row r="32" spans="1:10" ht="17.25" customHeight="1" hidden="1">
      <c r="A32" s="23">
        <v>812</v>
      </c>
      <c r="B32" s="15" t="s">
        <v>14</v>
      </c>
      <c r="C32" s="15" t="s">
        <v>64</v>
      </c>
      <c r="D32" s="74" t="s">
        <v>35</v>
      </c>
      <c r="E32" s="75">
        <v>340</v>
      </c>
      <c r="F32" s="75">
        <v>34002</v>
      </c>
      <c r="G32" s="76" t="s">
        <v>9</v>
      </c>
      <c r="H32" s="66"/>
      <c r="I32" s="66"/>
      <c r="J32" s="66"/>
    </row>
    <row r="33" spans="1:10" ht="30.75" customHeight="1" hidden="1">
      <c r="A33" s="13">
        <v>812</v>
      </c>
      <c r="B33" s="2" t="s">
        <v>14</v>
      </c>
      <c r="C33" s="2" t="s">
        <v>89</v>
      </c>
      <c r="D33" s="71" t="s">
        <v>88</v>
      </c>
      <c r="E33" s="72"/>
      <c r="F33" s="72" t="s">
        <v>20</v>
      </c>
      <c r="G33" s="73"/>
      <c r="H33" s="36"/>
      <c r="I33" s="36"/>
      <c r="J33" s="36"/>
    </row>
    <row r="34" spans="1:10" ht="18" customHeight="1" hidden="1">
      <c r="A34" s="51">
        <v>812</v>
      </c>
      <c r="B34" s="50" t="s">
        <v>14</v>
      </c>
      <c r="C34" s="21" t="s">
        <v>91</v>
      </c>
      <c r="D34" s="74" t="s">
        <v>35</v>
      </c>
      <c r="E34" s="75">
        <v>340</v>
      </c>
      <c r="F34" s="75">
        <v>34002</v>
      </c>
      <c r="G34" s="76" t="s">
        <v>9</v>
      </c>
      <c r="H34" s="66"/>
      <c r="I34" s="66"/>
      <c r="J34" s="66"/>
    </row>
    <row r="35" spans="1:10" ht="16.5" customHeight="1" hidden="1">
      <c r="A35" s="51">
        <v>812</v>
      </c>
      <c r="B35" s="50" t="s">
        <v>14</v>
      </c>
      <c r="C35" s="21" t="s">
        <v>91</v>
      </c>
      <c r="D35" s="74" t="s">
        <v>90</v>
      </c>
      <c r="E35" s="75">
        <v>340</v>
      </c>
      <c r="F35" s="75">
        <v>34002</v>
      </c>
      <c r="G35" s="76" t="s">
        <v>9</v>
      </c>
      <c r="H35" s="66"/>
      <c r="I35" s="66"/>
      <c r="J35" s="66"/>
    </row>
    <row r="36" spans="1:10" ht="29.25" customHeight="1" hidden="1">
      <c r="A36" s="10">
        <v>812</v>
      </c>
      <c r="B36" s="8" t="s">
        <v>17</v>
      </c>
      <c r="C36" s="8" t="s">
        <v>73</v>
      </c>
      <c r="D36" s="71" t="s">
        <v>24</v>
      </c>
      <c r="E36" s="72"/>
      <c r="F36" s="72" t="s">
        <v>24</v>
      </c>
      <c r="G36" s="73"/>
      <c r="H36" s="34"/>
      <c r="I36" s="34"/>
      <c r="J36" s="34"/>
    </row>
    <row r="37" spans="1:10" ht="18.75" customHeight="1" hidden="1">
      <c r="A37" s="51">
        <v>812</v>
      </c>
      <c r="B37" s="50" t="s">
        <v>17</v>
      </c>
      <c r="C37" s="50" t="s">
        <v>63</v>
      </c>
      <c r="D37" s="74" t="s">
        <v>35</v>
      </c>
      <c r="E37" s="75">
        <v>340</v>
      </c>
      <c r="F37" s="75">
        <v>34002</v>
      </c>
      <c r="G37" s="76" t="s">
        <v>9</v>
      </c>
      <c r="H37" s="35"/>
      <c r="I37" s="35"/>
      <c r="J37" s="35"/>
    </row>
    <row r="38" spans="1:10" ht="30.75" customHeight="1" hidden="1">
      <c r="A38" s="1">
        <v>812</v>
      </c>
      <c r="B38" s="2" t="s">
        <v>30</v>
      </c>
      <c r="C38" s="2" t="s">
        <v>93</v>
      </c>
      <c r="D38" s="71" t="s">
        <v>83</v>
      </c>
      <c r="E38" s="72">
        <v>226</v>
      </c>
      <c r="F38" s="72">
        <v>22603</v>
      </c>
      <c r="G38" s="73" t="s">
        <v>7</v>
      </c>
      <c r="H38" s="34"/>
      <c r="I38" s="34"/>
      <c r="J38" s="34"/>
    </row>
    <row r="39" spans="1:10" ht="13.5" customHeight="1" hidden="1">
      <c r="A39" s="17">
        <v>812</v>
      </c>
      <c r="B39" s="21" t="s">
        <v>30</v>
      </c>
      <c r="C39" s="21" t="s">
        <v>94</v>
      </c>
      <c r="D39" s="74" t="s">
        <v>35</v>
      </c>
      <c r="E39" s="75">
        <v>225</v>
      </c>
      <c r="F39" s="75">
        <v>22503</v>
      </c>
      <c r="G39" s="76" t="s">
        <v>18</v>
      </c>
      <c r="H39" s="35"/>
      <c r="I39" s="35"/>
      <c r="J39" s="35"/>
    </row>
    <row r="40" spans="1:10" ht="19.5" customHeight="1" hidden="1" thickBot="1">
      <c r="A40" s="62"/>
      <c r="B40" s="62"/>
      <c r="C40" s="62"/>
      <c r="D40" s="91" t="s">
        <v>19</v>
      </c>
      <c r="E40" s="92" t="s">
        <v>10</v>
      </c>
      <c r="F40" s="92" t="s">
        <v>19</v>
      </c>
      <c r="G40" s="93" t="s">
        <v>10</v>
      </c>
      <c r="H40" s="38"/>
      <c r="I40" s="38"/>
      <c r="J40" s="38"/>
    </row>
    <row r="41" spans="1:9" ht="13.5" customHeight="1" hidden="1">
      <c r="A41" s="29"/>
      <c r="B41" s="29"/>
      <c r="C41" s="29"/>
      <c r="D41" s="19"/>
      <c r="E41" s="19"/>
      <c r="F41" s="19"/>
      <c r="G41" s="18"/>
      <c r="H41" s="12"/>
      <c r="I41" s="40"/>
    </row>
    <row r="42" spans="1:10" ht="13.5" customHeight="1" hidden="1">
      <c r="A42" s="94" t="s">
        <v>38</v>
      </c>
      <c r="B42" s="95"/>
      <c r="C42" s="95"/>
      <c r="D42" s="95"/>
      <c r="E42" s="95"/>
      <c r="F42" s="95"/>
      <c r="G42" s="95"/>
      <c r="H42" s="95"/>
      <c r="I42" s="95"/>
      <c r="J42" s="95"/>
    </row>
    <row r="43" spans="1:9" ht="13.5" customHeight="1" hidden="1">
      <c r="A43" s="40"/>
      <c r="B43" s="40"/>
      <c r="C43" s="101" t="s">
        <v>47</v>
      </c>
      <c r="D43" s="101"/>
      <c r="E43" s="101"/>
      <c r="F43" s="101"/>
      <c r="G43" s="110"/>
      <c r="H43" s="95"/>
      <c r="I43" s="40" t="s">
        <v>82</v>
      </c>
    </row>
    <row r="44" spans="1:10" ht="19.5" customHeight="1">
      <c r="A44" s="89" t="s">
        <v>27</v>
      </c>
      <c r="B44" s="90"/>
      <c r="C44" s="90"/>
      <c r="D44" s="90"/>
      <c r="E44" s="90"/>
      <c r="F44" s="90"/>
      <c r="G44" s="90"/>
      <c r="H44" s="90"/>
      <c r="I44" s="87"/>
      <c r="J44" s="87"/>
    </row>
    <row r="45" spans="1:10" ht="18.75" customHeight="1">
      <c r="A45" s="89" t="s">
        <v>31</v>
      </c>
      <c r="B45" s="90"/>
      <c r="C45" s="90"/>
      <c r="D45" s="90"/>
      <c r="E45" s="90"/>
      <c r="F45" s="90" t="s">
        <v>25</v>
      </c>
      <c r="G45" s="90"/>
      <c r="H45" s="90"/>
      <c r="I45" s="87"/>
      <c r="J45" s="87"/>
    </row>
    <row r="46" spans="1:10" ht="17.25" customHeight="1">
      <c r="A46" s="108" t="s">
        <v>40</v>
      </c>
      <c r="B46" s="109"/>
      <c r="C46" s="109"/>
      <c r="D46" s="109"/>
      <c r="E46" s="109"/>
      <c r="F46" s="109"/>
      <c r="G46" s="109"/>
      <c r="H46" s="109"/>
      <c r="I46" s="107"/>
      <c r="J46" s="107"/>
    </row>
    <row r="47" spans="1:10" ht="19.5" customHeight="1">
      <c r="A47" s="108" t="s">
        <v>41</v>
      </c>
      <c r="B47" s="109"/>
      <c r="C47" s="109"/>
      <c r="D47" s="109"/>
      <c r="E47" s="109"/>
      <c r="F47" s="109"/>
      <c r="G47" s="109"/>
      <c r="H47" s="109"/>
      <c r="I47" s="107"/>
      <c r="J47" s="107"/>
    </row>
    <row r="48" spans="1:10" ht="20.25" customHeight="1">
      <c r="A48" s="30"/>
      <c r="B48" s="30"/>
      <c r="C48" s="30"/>
      <c r="D48" s="31"/>
      <c r="E48" s="108" t="s">
        <v>32</v>
      </c>
      <c r="F48" s="108"/>
      <c r="G48" s="108"/>
      <c r="H48" s="108"/>
      <c r="I48" s="107"/>
      <c r="J48" s="107"/>
    </row>
    <row r="49" spans="1:12" ht="27" customHeight="1">
      <c r="A49" s="30"/>
      <c r="B49" s="30"/>
      <c r="C49" s="30"/>
      <c r="D49" s="31"/>
      <c r="E49" s="32"/>
      <c r="F49" s="31"/>
      <c r="G49" s="106" t="s">
        <v>101</v>
      </c>
      <c r="H49" s="107"/>
      <c r="I49" s="107"/>
      <c r="J49" s="107"/>
      <c r="L49" s="3"/>
    </row>
    <row r="50" spans="1:10" ht="17.25" customHeight="1">
      <c r="A50" s="103" t="s">
        <v>29</v>
      </c>
      <c r="B50" s="104"/>
      <c r="C50" s="104"/>
      <c r="D50" s="104"/>
      <c r="E50" s="104"/>
      <c r="F50" s="104"/>
      <c r="G50" s="104"/>
      <c r="H50" s="104"/>
      <c r="I50" s="105"/>
      <c r="J50" s="105"/>
    </row>
    <row r="51" spans="1:12" ht="20.25" customHeight="1">
      <c r="A51" s="29"/>
      <c r="B51" s="29"/>
      <c r="C51" s="12"/>
      <c r="D51" s="19"/>
      <c r="E51" s="19"/>
      <c r="F51" s="33" t="s">
        <v>100</v>
      </c>
      <c r="G51" s="19"/>
      <c r="H51" s="29"/>
      <c r="I51" s="29"/>
      <c r="J51" s="58"/>
      <c r="L51" s="3"/>
    </row>
    <row r="52" spans="1:12" ht="17.25" customHeight="1" hidden="1">
      <c r="A52" s="29"/>
      <c r="B52" s="29"/>
      <c r="C52" s="12"/>
      <c r="D52" s="19"/>
      <c r="E52" s="19"/>
      <c r="F52" s="19"/>
      <c r="G52" s="19"/>
      <c r="H52" s="29"/>
      <c r="I52" s="29"/>
      <c r="J52" s="58"/>
      <c r="L52" s="3"/>
    </row>
    <row r="53" spans="1:10" ht="24.75" customHeight="1" hidden="1">
      <c r="A53" s="29"/>
      <c r="B53" s="29"/>
      <c r="C53" s="29"/>
      <c r="D53" s="19"/>
      <c r="E53" s="19"/>
      <c r="F53" s="19"/>
      <c r="G53" s="19"/>
      <c r="H53" s="29"/>
      <c r="I53" s="29"/>
      <c r="J53" s="58"/>
    </row>
    <row r="54" spans="1:10" ht="30.75" customHeight="1">
      <c r="A54" s="82" t="s">
        <v>26</v>
      </c>
      <c r="B54" s="83"/>
      <c r="C54" s="84"/>
      <c r="D54" s="71" t="s">
        <v>2</v>
      </c>
      <c r="E54" s="72" t="s">
        <v>0</v>
      </c>
      <c r="F54" s="72" t="s">
        <v>1</v>
      </c>
      <c r="G54" s="73" t="s">
        <v>2</v>
      </c>
      <c r="H54" s="4">
        <v>2022</v>
      </c>
      <c r="I54" s="1">
        <v>2023</v>
      </c>
      <c r="J54" s="1">
        <v>2024</v>
      </c>
    </row>
    <row r="55" spans="1:11" ht="107.25" customHeight="1">
      <c r="A55" s="7">
        <v>812</v>
      </c>
      <c r="B55" s="8" t="s">
        <v>14</v>
      </c>
      <c r="C55" s="8" t="s">
        <v>60</v>
      </c>
      <c r="D55" s="71" t="s">
        <v>22</v>
      </c>
      <c r="E55" s="72"/>
      <c r="F55" s="72" t="s">
        <v>22</v>
      </c>
      <c r="G55" s="73"/>
      <c r="H55" s="41">
        <f>SUM(H56:H60)</f>
        <v>6562400</v>
      </c>
      <c r="I55" s="41">
        <f>SUM(I56:I60)</f>
        <v>6552800</v>
      </c>
      <c r="J55" s="41">
        <f>SUM(J56:J60)</f>
        <v>6553100</v>
      </c>
      <c r="K55" s="39" t="s">
        <v>105</v>
      </c>
    </row>
    <row r="56" spans="1:10" ht="17.25" customHeight="1">
      <c r="A56" s="51">
        <v>812</v>
      </c>
      <c r="B56" s="50" t="s">
        <v>14</v>
      </c>
      <c r="C56" s="50" t="s">
        <v>54</v>
      </c>
      <c r="D56" s="74" t="s">
        <v>44</v>
      </c>
      <c r="E56" s="75"/>
      <c r="F56" s="75" t="s">
        <v>11</v>
      </c>
      <c r="G56" s="76"/>
      <c r="H56" s="42">
        <v>5009500</v>
      </c>
      <c r="I56" s="42">
        <v>5002200</v>
      </c>
      <c r="J56" s="42">
        <v>5002400</v>
      </c>
    </row>
    <row r="57" spans="1:10" ht="27" customHeight="1">
      <c r="A57" s="51">
        <v>812</v>
      </c>
      <c r="B57" s="50" t="s">
        <v>14</v>
      </c>
      <c r="C57" s="50" t="s">
        <v>61</v>
      </c>
      <c r="D57" s="74" t="s">
        <v>72</v>
      </c>
      <c r="E57" s="85"/>
      <c r="F57" s="85"/>
      <c r="G57" s="86"/>
      <c r="H57" s="42">
        <v>40000</v>
      </c>
      <c r="I57" s="42">
        <v>40000</v>
      </c>
      <c r="J57" s="42">
        <v>40000</v>
      </c>
    </row>
    <row r="58" spans="1:10" ht="18" customHeight="1">
      <c r="A58" s="51">
        <v>812</v>
      </c>
      <c r="B58" s="50" t="s">
        <v>14</v>
      </c>
      <c r="C58" s="50" t="s">
        <v>55</v>
      </c>
      <c r="D58" s="74" t="s">
        <v>43</v>
      </c>
      <c r="E58" s="75"/>
      <c r="F58" s="75" t="s">
        <v>13</v>
      </c>
      <c r="G58" s="76"/>
      <c r="H58" s="42">
        <v>1512900</v>
      </c>
      <c r="I58" s="42">
        <v>1510600</v>
      </c>
      <c r="J58" s="42">
        <v>1510700</v>
      </c>
    </row>
    <row r="59" spans="1:10" ht="18.75" customHeight="1" hidden="1">
      <c r="A59" s="51">
        <v>812</v>
      </c>
      <c r="B59" s="50" t="s">
        <v>14</v>
      </c>
      <c r="C59" s="50" t="s">
        <v>56</v>
      </c>
      <c r="D59" s="74" t="s">
        <v>15</v>
      </c>
      <c r="E59" s="75"/>
      <c r="F59" s="75" t="s">
        <v>15</v>
      </c>
      <c r="G59" s="76"/>
      <c r="H59" s="42"/>
      <c r="I59" s="56"/>
      <c r="J59" s="55"/>
    </row>
    <row r="60" spans="1:10" ht="14.25" customHeight="1" hidden="1">
      <c r="A60" s="51">
        <v>812</v>
      </c>
      <c r="B60" s="50" t="s">
        <v>14</v>
      </c>
      <c r="C60" s="50" t="s">
        <v>57</v>
      </c>
      <c r="D60" s="74" t="s">
        <v>36</v>
      </c>
      <c r="E60" s="75"/>
      <c r="F60" s="75" t="s">
        <v>3</v>
      </c>
      <c r="G60" s="76"/>
      <c r="H60" s="42"/>
      <c r="I60" s="56"/>
      <c r="J60" s="55"/>
    </row>
    <row r="61" spans="1:11" ht="39" customHeight="1">
      <c r="A61" s="7">
        <v>812</v>
      </c>
      <c r="B61" s="8" t="s">
        <v>14</v>
      </c>
      <c r="C61" s="8" t="s">
        <v>58</v>
      </c>
      <c r="D61" s="71" t="s">
        <v>23</v>
      </c>
      <c r="E61" s="72"/>
      <c r="F61" s="72" t="s">
        <v>23</v>
      </c>
      <c r="G61" s="73"/>
      <c r="H61" s="41">
        <f>SUM(H62:H69)</f>
        <v>1029700</v>
      </c>
      <c r="I61" s="41">
        <f>SUM(I62:I69)</f>
        <v>1029700</v>
      </c>
      <c r="J61" s="41">
        <f>SUM(J62:J69)</f>
        <v>1029700</v>
      </c>
      <c r="K61" s="39" t="s">
        <v>107</v>
      </c>
    </row>
    <row r="62" spans="1:11" ht="31.5" customHeight="1">
      <c r="A62" s="51">
        <v>812</v>
      </c>
      <c r="B62" s="50" t="s">
        <v>14</v>
      </c>
      <c r="C62" s="50" t="s">
        <v>59</v>
      </c>
      <c r="D62" s="74" t="s">
        <v>71</v>
      </c>
      <c r="E62" s="75"/>
      <c r="F62" s="75"/>
      <c r="G62" s="76"/>
      <c r="H62" s="42">
        <v>132200</v>
      </c>
      <c r="I62" s="42">
        <f aca="true" t="shared" si="0" ref="I62:J69">H62</f>
        <v>132200</v>
      </c>
      <c r="J62" s="42">
        <f t="shared" si="0"/>
        <v>132200</v>
      </c>
      <c r="K62" s="39" t="s">
        <v>106</v>
      </c>
    </row>
    <row r="63" spans="1:10" ht="19.5" customHeight="1">
      <c r="A63" s="51">
        <v>812</v>
      </c>
      <c r="B63" s="50" t="s">
        <v>14</v>
      </c>
      <c r="C63" s="50" t="s">
        <v>48</v>
      </c>
      <c r="D63" s="74" t="s">
        <v>5</v>
      </c>
      <c r="E63" s="75"/>
      <c r="F63" s="75" t="s">
        <v>5</v>
      </c>
      <c r="G63" s="76"/>
      <c r="H63" s="56">
        <v>6000</v>
      </c>
      <c r="I63" s="42">
        <f t="shared" si="0"/>
        <v>6000</v>
      </c>
      <c r="J63" s="42">
        <f t="shared" si="0"/>
        <v>6000</v>
      </c>
    </row>
    <row r="64" spans="1:10" ht="19.5" customHeight="1">
      <c r="A64" s="51">
        <v>812</v>
      </c>
      <c r="B64" s="50" t="s">
        <v>14</v>
      </c>
      <c r="C64" s="50" t="s">
        <v>49</v>
      </c>
      <c r="D64" s="74" t="s">
        <v>6</v>
      </c>
      <c r="E64" s="75"/>
      <c r="F64" s="75" t="s">
        <v>6</v>
      </c>
      <c r="G64" s="76"/>
      <c r="H64" s="56">
        <v>20000</v>
      </c>
      <c r="I64" s="42">
        <f t="shared" si="0"/>
        <v>20000</v>
      </c>
      <c r="J64" s="42">
        <f t="shared" si="0"/>
        <v>20000</v>
      </c>
    </row>
    <row r="65" spans="1:10" ht="19.5" customHeight="1">
      <c r="A65" s="51">
        <v>812</v>
      </c>
      <c r="B65" s="50" t="s">
        <v>14</v>
      </c>
      <c r="C65" s="50" t="s">
        <v>95</v>
      </c>
      <c r="D65" s="74" t="s">
        <v>6</v>
      </c>
      <c r="E65" s="75"/>
      <c r="F65" s="75" t="s">
        <v>6</v>
      </c>
      <c r="G65" s="76"/>
      <c r="H65" s="56">
        <v>550000</v>
      </c>
      <c r="I65" s="42">
        <f t="shared" si="0"/>
        <v>550000</v>
      </c>
      <c r="J65" s="42">
        <f t="shared" si="0"/>
        <v>550000</v>
      </c>
    </row>
    <row r="66" spans="1:12" ht="19.5" customHeight="1">
      <c r="A66" s="51">
        <v>812</v>
      </c>
      <c r="B66" s="50" t="s">
        <v>14</v>
      </c>
      <c r="C66" s="50" t="s">
        <v>53</v>
      </c>
      <c r="D66" s="74" t="s">
        <v>45</v>
      </c>
      <c r="E66" s="75">
        <v>225</v>
      </c>
      <c r="F66" s="75">
        <v>22503</v>
      </c>
      <c r="G66" s="76" t="s">
        <v>18</v>
      </c>
      <c r="H66" s="56">
        <v>200000</v>
      </c>
      <c r="I66" s="42">
        <f t="shared" si="0"/>
        <v>200000</v>
      </c>
      <c r="J66" s="42">
        <f t="shared" si="0"/>
        <v>200000</v>
      </c>
      <c r="L66" s="6"/>
    </row>
    <row r="67" spans="1:12" ht="19.5" customHeight="1">
      <c r="A67" s="51">
        <v>812</v>
      </c>
      <c r="B67" s="50" t="s">
        <v>14</v>
      </c>
      <c r="C67" s="50" t="s">
        <v>52</v>
      </c>
      <c r="D67" s="74" t="s">
        <v>46</v>
      </c>
      <c r="E67" s="75">
        <v>226</v>
      </c>
      <c r="F67" s="75">
        <v>22603</v>
      </c>
      <c r="G67" s="76" t="s">
        <v>7</v>
      </c>
      <c r="H67" s="56">
        <v>110000</v>
      </c>
      <c r="I67" s="42">
        <f t="shared" si="0"/>
        <v>110000</v>
      </c>
      <c r="J67" s="42">
        <f t="shared" si="0"/>
        <v>110000</v>
      </c>
      <c r="L67" s="6"/>
    </row>
    <row r="68" spans="1:10" ht="19.5" customHeight="1">
      <c r="A68" s="51">
        <v>812</v>
      </c>
      <c r="B68" s="50" t="s">
        <v>14</v>
      </c>
      <c r="C68" s="50" t="s">
        <v>67</v>
      </c>
      <c r="D68" s="74" t="s">
        <v>97</v>
      </c>
      <c r="E68" s="75">
        <v>340</v>
      </c>
      <c r="F68" s="75">
        <v>34004</v>
      </c>
      <c r="G68" s="76" t="s">
        <v>16</v>
      </c>
      <c r="H68" s="46">
        <v>10000</v>
      </c>
      <c r="I68" s="42">
        <f t="shared" si="0"/>
        <v>10000</v>
      </c>
      <c r="J68" s="42">
        <f t="shared" si="0"/>
        <v>10000</v>
      </c>
    </row>
    <row r="69" spans="1:10" ht="19.5" customHeight="1">
      <c r="A69" s="17">
        <v>812</v>
      </c>
      <c r="B69" s="21" t="s">
        <v>14</v>
      </c>
      <c r="C69" s="21" t="s">
        <v>92</v>
      </c>
      <c r="D69" s="74" t="s">
        <v>42</v>
      </c>
      <c r="E69" s="75"/>
      <c r="F69" s="75" t="s">
        <v>4</v>
      </c>
      <c r="G69" s="76"/>
      <c r="H69" s="56">
        <v>1500</v>
      </c>
      <c r="I69" s="42">
        <f t="shared" si="0"/>
        <v>1500</v>
      </c>
      <c r="J69" s="42">
        <f t="shared" si="0"/>
        <v>1500</v>
      </c>
    </row>
    <row r="70" spans="1:10" ht="44.25" customHeight="1">
      <c r="A70" s="10">
        <v>812</v>
      </c>
      <c r="B70" s="8" t="s">
        <v>14</v>
      </c>
      <c r="C70" s="8" t="s">
        <v>76</v>
      </c>
      <c r="D70" s="71" t="s">
        <v>34</v>
      </c>
      <c r="E70" s="72"/>
      <c r="F70" s="72" t="s">
        <v>20</v>
      </c>
      <c r="G70" s="73"/>
      <c r="H70" s="43">
        <f>H71+H72</f>
        <v>85477</v>
      </c>
      <c r="I70" s="43">
        <f>I71+I72</f>
        <v>85477</v>
      </c>
      <c r="J70" s="43">
        <f>J71+J72</f>
        <v>85477</v>
      </c>
    </row>
    <row r="71" spans="1:11" ht="12.75">
      <c r="A71" s="51">
        <v>812</v>
      </c>
      <c r="B71" s="50" t="s">
        <v>14</v>
      </c>
      <c r="C71" s="50" t="s">
        <v>50</v>
      </c>
      <c r="D71" s="74" t="s">
        <v>35</v>
      </c>
      <c r="E71" s="75">
        <v>340</v>
      </c>
      <c r="F71" s="75">
        <v>34002</v>
      </c>
      <c r="G71" s="76" t="s">
        <v>9</v>
      </c>
      <c r="H71" s="46">
        <v>85477</v>
      </c>
      <c r="I71" s="46">
        <f>H71</f>
        <v>85477</v>
      </c>
      <c r="J71" s="46">
        <f>I71</f>
        <v>85477</v>
      </c>
      <c r="K71" s="39" t="s">
        <v>102</v>
      </c>
    </row>
    <row r="72" spans="1:10" ht="18.75" customHeight="1" hidden="1">
      <c r="A72" s="51"/>
      <c r="B72" s="50"/>
      <c r="C72" s="50"/>
      <c r="D72" s="74"/>
      <c r="E72" s="75"/>
      <c r="F72" s="75"/>
      <c r="G72" s="76"/>
      <c r="H72" s="46"/>
      <c r="I72" s="46"/>
      <c r="J72" s="46"/>
    </row>
    <row r="73" spans="1:10" ht="89.25" customHeight="1">
      <c r="A73" s="10">
        <v>812</v>
      </c>
      <c r="B73" s="11" t="s">
        <v>17</v>
      </c>
      <c r="C73" s="11" t="s">
        <v>68</v>
      </c>
      <c r="D73" s="71" t="s">
        <v>21</v>
      </c>
      <c r="E73" s="72"/>
      <c r="F73" s="75" t="s">
        <v>21</v>
      </c>
      <c r="G73" s="76"/>
      <c r="H73" s="47">
        <f>H74</f>
        <v>14005</v>
      </c>
      <c r="I73" s="47">
        <f>I74</f>
        <v>14005</v>
      </c>
      <c r="J73" s="47">
        <f>J74</f>
        <v>14005</v>
      </c>
    </row>
    <row r="74" spans="1:11" ht="19.5" customHeight="1">
      <c r="A74" s="52">
        <v>812</v>
      </c>
      <c r="B74" s="53" t="s">
        <v>17</v>
      </c>
      <c r="C74" s="53" t="s">
        <v>69</v>
      </c>
      <c r="D74" s="74" t="s">
        <v>4</v>
      </c>
      <c r="E74" s="75"/>
      <c r="F74" s="75" t="s">
        <v>4</v>
      </c>
      <c r="G74" s="76"/>
      <c r="H74" s="56">
        <v>14005</v>
      </c>
      <c r="I74" s="56">
        <f>H74</f>
        <v>14005</v>
      </c>
      <c r="J74" s="56">
        <f>I74</f>
        <v>14005</v>
      </c>
      <c r="K74" s="39" t="s">
        <v>104</v>
      </c>
    </row>
    <row r="75" spans="1:10" ht="33" customHeight="1">
      <c r="A75" s="13">
        <v>812</v>
      </c>
      <c r="B75" s="14" t="s">
        <v>17</v>
      </c>
      <c r="C75" s="14" t="s">
        <v>64</v>
      </c>
      <c r="D75" s="71" t="s">
        <v>62</v>
      </c>
      <c r="E75" s="72"/>
      <c r="F75" s="72" t="s">
        <v>20</v>
      </c>
      <c r="G75" s="73"/>
      <c r="H75" s="43">
        <f>H76</f>
        <v>17622</v>
      </c>
      <c r="I75" s="43">
        <f>I76</f>
        <v>0</v>
      </c>
      <c r="J75" s="43">
        <f>J76</f>
        <v>0</v>
      </c>
    </row>
    <row r="76" spans="1:11" ht="17.25" customHeight="1">
      <c r="A76" s="23">
        <v>812</v>
      </c>
      <c r="B76" s="15" t="s">
        <v>17</v>
      </c>
      <c r="C76" s="15" t="s">
        <v>64</v>
      </c>
      <c r="D76" s="74" t="s">
        <v>35</v>
      </c>
      <c r="E76" s="75">
        <v>340</v>
      </c>
      <c r="F76" s="75">
        <v>34002</v>
      </c>
      <c r="G76" s="76" t="s">
        <v>9</v>
      </c>
      <c r="H76" s="46">
        <v>17622</v>
      </c>
      <c r="I76" s="46">
        <v>0</v>
      </c>
      <c r="J76" s="46">
        <v>0</v>
      </c>
      <c r="K76" s="39" t="s">
        <v>103</v>
      </c>
    </row>
    <row r="77" spans="1:10" ht="28.5" customHeight="1">
      <c r="A77" s="13">
        <v>812</v>
      </c>
      <c r="B77" s="14" t="s">
        <v>17</v>
      </c>
      <c r="C77" s="14" t="s">
        <v>51</v>
      </c>
      <c r="D77" s="71" t="s">
        <v>62</v>
      </c>
      <c r="E77" s="72"/>
      <c r="F77" s="72" t="s">
        <v>20</v>
      </c>
      <c r="G77" s="73"/>
      <c r="H77" s="43">
        <f>H78</f>
        <v>2728</v>
      </c>
      <c r="I77" s="43">
        <f>I78</f>
        <v>2728</v>
      </c>
      <c r="J77" s="43">
        <f>J78</f>
        <v>2728</v>
      </c>
    </row>
    <row r="78" spans="1:11" ht="18" customHeight="1">
      <c r="A78" s="23">
        <v>812</v>
      </c>
      <c r="B78" s="15" t="s">
        <v>17</v>
      </c>
      <c r="C78" s="15" t="s">
        <v>50</v>
      </c>
      <c r="D78" s="74" t="s">
        <v>35</v>
      </c>
      <c r="E78" s="75">
        <v>340</v>
      </c>
      <c r="F78" s="75">
        <v>34002</v>
      </c>
      <c r="G78" s="76" t="s">
        <v>9</v>
      </c>
      <c r="H78" s="46">
        <v>2728</v>
      </c>
      <c r="I78" s="44">
        <f>H78</f>
        <v>2728</v>
      </c>
      <c r="J78" s="44">
        <f>I78</f>
        <v>2728</v>
      </c>
      <c r="K78" s="39" t="s">
        <v>103</v>
      </c>
    </row>
    <row r="79" spans="1:11" ht="31.5" customHeight="1">
      <c r="A79" s="13">
        <v>812</v>
      </c>
      <c r="B79" s="2" t="s">
        <v>14</v>
      </c>
      <c r="C79" s="2" t="s">
        <v>89</v>
      </c>
      <c r="D79" s="71" t="s">
        <v>88</v>
      </c>
      <c r="E79" s="72"/>
      <c r="F79" s="72" t="s">
        <v>20</v>
      </c>
      <c r="G79" s="73"/>
      <c r="H79" s="43">
        <f>SUM(H80:H81)</f>
        <v>135072</v>
      </c>
      <c r="I79" s="43">
        <f>SUM(I80:I81)</f>
        <v>135072</v>
      </c>
      <c r="J79" s="43">
        <f>SUM(J80:J81)</f>
        <v>135072</v>
      </c>
      <c r="K79" s="39" t="s">
        <v>108</v>
      </c>
    </row>
    <row r="80" spans="1:10" ht="18.75" customHeight="1">
      <c r="A80" s="51">
        <v>812</v>
      </c>
      <c r="B80" s="50" t="s">
        <v>14</v>
      </c>
      <c r="C80" s="21" t="s">
        <v>91</v>
      </c>
      <c r="D80" s="74" t="s">
        <v>35</v>
      </c>
      <c r="E80" s="75">
        <v>340</v>
      </c>
      <c r="F80" s="75">
        <v>34002</v>
      </c>
      <c r="G80" s="76" t="s">
        <v>9</v>
      </c>
      <c r="H80" s="56">
        <v>134397</v>
      </c>
      <c r="I80" s="56">
        <f>H80</f>
        <v>134397</v>
      </c>
      <c r="J80" s="56">
        <f>I80</f>
        <v>134397</v>
      </c>
    </row>
    <row r="81" spans="1:10" ht="18" customHeight="1">
      <c r="A81" s="51">
        <v>812</v>
      </c>
      <c r="B81" s="50" t="s">
        <v>14</v>
      </c>
      <c r="C81" s="21" t="s">
        <v>91</v>
      </c>
      <c r="D81" s="74" t="s">
        <v>90</v>
      </c>
      <c r="E81" s="75">
        <v>340</v>
      </c>
      <c r="F81" s="75">
        <v>34002</v>
      </c>
      <c r="G81" s="76" t="s">
        <v>9</v>
      </c>
      <c r="H81" s="56">
        <v>675</v>
      </c>
      <c r="I81" s="56">
        <f>H81</f>
        <v>675</v>
      </c>
      <c r="J81" s="56">
        <f>I81</f>
        <v>675</v>
      </c>
    </row>
    <row r="82" spans="1:10" ht="33" customHeight="1" hidden="1">
      <c r="A82" s="10">
        <v>812</v>
      </c>
      <c r="B82" s="8" t="s">
        <v>17</v>
      </c>
      <c r="C82" s="8" t="s">
        <v>73</v>
      </c>
      <c r="D82" s="71" t="s">
        <v>24</v>
      </c>
      <c r="E82" s="72"/>
      <c r="F82" s="72" t="s">
        <v>24</v>
      </c>
      <c r="G82" s="73"/>
      <c r="H82" s="45">
        <f>H83</f>
        <v>0</v>
      </c>
      <c r="I82" s="45">
        <f>I83</f>
        <v>0</v>
      </c>
      <c r="J82" s="45">
        <f>J83</f>
        <v>0</v>
      </c>
    </row>
    <row r="83" spans="1:10" ht="21.75" customHeight="1" hidden="1">
      <c r="A83" s="51">
        <v>812</v>
      </c>
      <c r="B83" s="50" t="s">
        <v>17</v>
      </c>
      <c r="C83" s="50" t="s">
        <v>63</v>
      </c>
      <c r="D83" s="74" t="s">
        <v>35</v>
      </c>
      <c r="E83" s="75">
        <v>340</v>
      </c>
      <c r="F83" s="75">
        <v>34002</v>
      </c>
      <c r="G83" s="76" t="s">
        <v>9</v>
      </c>
      <c r="H83" s="42"/>
      <c r="I83" s="42"/>
      <c r="J83" s="42"/>
    </row>
    <row r="84" spans="1:10" ht="66.75" customHeight="1" hidden="1">
      <c r="A84" s="27">
        <v>812</v>
      </c>
      <c r="B84" s="28" t="s">
        <v>17</v>
      </c>
      <c r="C84" s="28" t="s">
        <v>77</v>
      </c>
      <c r="D84" s="96" t="s">
        <v>78</v>
      </c>
      <c r="E84" s="97" t="s">
        <v>12</v>
      </c>
      <c r="F84" s="97" t="s">
        <v>12</v>
      </c>
      <c r="G84" s="98" t="s">
        <v>12</v>
      </c>
      <c r="H84" s="43">
        <f>H85</f>
        <v>0</v>
      </c>
      <c r="I84" s="43">
        <f>I85</f>
        <v>0</v>
      </c>
      <c r="J84" s="43">
        <f>J85</f>
        <v>0</v>
      </c>
    </row>
    <row r="85" spans="1:10" ht="12.75" customHeight="1" hidden="1">
      <c r="A85" s="64">
        <v>812</v>
      </c>
      <c r="B85" s="54" t="s">
        <v>17</v>
      </c>
      <c r="C85" s="54" t="s">
        <v>79</v>
      </c>
      <c r="D85" s="77" t="s">
        <v>35</v>
      </c>
      <c r="E85" s="78" t="s">
        <v>9</v>
      </c>
      <c r="F85" s="78" t="s">
        <v>9</v>
      </c>
      <c r="G85" s="79" t="s">
        <v>9</v>
      </c>
      <c r="H85" s="56">
        <v>0</v>
      </c>
      <c r="I85" s="56">
        <v>0</v>
      </c>
      <c r="J85" s="56">
        <v>0</v>
      </c>
    </row>
    <row r="86" spans="1:10" ht="33.75" customHeight="1" hidden="1">
      <c r="A86" s="1">
        <v>812</v>
      </c>
      <c r="B86" s="2" t="s">
        <v>30</v>
      </c>
      <c r="C86" s="2" t="s">
        <v>93</v>
      </c>
      <c r="D86" s="71" t="s">
        <v>83</v>
      </c>
      <c r="E86" s="72">
        <v>226</v>
      </c>
      <c r="F86" s="72">
        <v>22603</v>
      </c>
      <c r="G86" s="73" t="s">
        <v>7</v>
      </c>
      <c r="H86" s="45">
        <f>H87</f>
        <v>0</v>
      </c>
      <c r="I86" s="45">
        <f>I87</f>
        <v>0</v>
      </c>
      <c r="J86" s="45">
        <f>J87</f>
        <v>0</v>
      </c>
    </row>
    <row r="87" spans="1:10" ht="27" customHeight="1" hidden="1">
      <c r="A87" s="17">
        <v>812</v>
      </c>
      <c r="B87" s="21" t="s">
        <v>30</v>
      </c>
      <c r="C87" s="21" t="s">
        <v>94</v>
      </c>
      <c r="D87" s="74" t="s">
        <v>35</v>
      </c>
      <c r="E87" s="75">
        <v>225</v>
      </c>
      <c r="F87" s="75">
        <v>22503</v>
      </c>
      <c r="G87" s="76" t="s">
        <v>18</v>
      </c>
      <c r="H87" s="42"/>
      <c r="I87" s="42"/>
      <c r="J87" s="42"/>
    </row>
    <row r="88" spans="1:11" ht="56.25" customHeight="1">
      <c r="A88" s="59">
        <v>812</v>
      </c>
      <c r="B88" s="49" t="s">
        <v>14</v>
      </c>
      <c r="C88" s="49" t="s">
        <v>75</v>
      </c>
      <c r="D88" s="71" t="s">
        <v>74</v>
      </c>
      <c r="E88" s="72">
        <v>226</v>
      </c>
      <c r="F88" s="72">
        <v>22603</v>
      </c>
      <c r="G88" s="73" t="s">
        <v>7</v>
      </c>
      <c r="H88" s="45">
        <f>H89</f>
        <v>335610</v>
      </c>
      <c r="I88" s="45">
        <f>I89</f>
        <v>0</v>
      </c>
      <c r="J88" s="45">
        <f>J89</f>
        <v>0</v>
      </c>
      <c r="K88" s="39" t="s">
        <v>109</v>
      </c>
    </row>
    <row r="89" spans="1:11" ht="18.75" customHeight="1">
      <c r="A89" s="51">
        <v>812</v>
      </c>
      <c r="B89" s="50" t="s">
        <v>14</v>
      </c>
      <c r="C89" s="50" t="s">
        <v>80</v>
      </c>
      <c r="D89" s="74" t="s">
        <v>110</v>
      </c>
      <c r="E89" s="75">
        <v>226</v>
      </c>
      <c r="F89" s="75">
        <v>22603</v>
      </c>
      <c r="G89" s="76" t="s">
        <v>7</v>
      </c>
      <c r="H89" s="42">
        <v>335610</v>
      </c>
      <c r="I89" s="42">
        <v>0</v>
      </c>
      <c r="J89" s="67">
        <v>0</v>
      </c>
      <c r="K89" s="70"/>
    </row>
    <row r="90" spans="1:11" ht="13.5" thickBot="1">
      <c r="A90" s="62"/>
      <c r="B90" s="62"/>
      <c r="C90" s="62"/>
      <c r="D90" s="91" t="s">
        <v>19</v>
      </c>
      <c r="E90" s="92" t="s">
        <v>10</v>
      </c>
      <c r="F90" s="92" t="s">
        <v>19</v>
      </c>
      <c r="G90" s="93" t="s">
        <v>10</v>
      </c>
      <c r="H90" s="48">
        <f>H55+H61+H70+H73+H75+H79+H82+H84+H86+H77+H88</f>
        <v>8182614</v>
      </c>
      <c r="I90" s="48">
        <f>I55+I61+I70+I73+I75+I79+I82+I84+I86+I77+I88</f>
        <v>7819782</v>
      </c>
      <c r="J90" s="69">
        <f>J55+J61+J70+J73+J75+J79+J82+J84+J86+J77+J88</f>
        <v>7820082</v>
      </c>
      <c r="K90" s="68"/>
    </row>
    <row r="91" spans="1:11" ht="12.75">
      <c r="A91" s="29"/>
      <c r="B91" s="29"/>
      <c r="C91" s="29"/>
      <c r="D91" s="19"/>
      <c r="E91" s="19"/>
      <c r="F91" s="19"/>
      <c r="G91" s="18"/>
      <c r="H91" s="12"/>
      <c r="I91" s="40"/>
      <c r="K91" s="57"/>
    </row>
    <row r="92" spans="1:10" ht="12.75" customHeight="1">
      <c r="A92" s="80" t="s">
        <v>98</v>
      </c>
      <c r="B92" s="80"/>
      <c r="C92" s="80"/>
      <c r="D92" s="80"/>
      <c r="E92" s="80"/>
      <c r="F92" s="80"/>
      <c r="G92" s="80"/>
      <c r="H92" s="80"/>
      <c r="I92" s="80"/>
      <c r="J92" s="80"/>
    </row>
    <row r="93" spans="3:8" ht="12.75">
      <c r="C93" s="81" t="s">
        <v>33</v>
      </c>
      <c r="D93" s="81"/>
      <c r="E93" s="81"/>
      <c r="F93" s="81"/>
      <c r="G93" s="80" t="s">
        <v>99</v>
      </c>
      <c r="H93" s="80"/>
    </row>
  </sheetData>
  <sheetProtection/>
  <mergeCells count="90">
    <mergeCell ref="D86:G86"/>
    <mergeCell ref="D87:G87"/>
    <mergeCell ref="D39:G39"/>
    <mergeCell ref="A4:J4"/>
    <mergeCell ref="A1:J1"/>
    <mergeCell ref="D18:G18"/>
    <mergeCell ref="D15:G15"/>
    <mergeCell ref="D35:G35"/>
    <mergeCell ref="D79:G79"/>
    <mergeCell ref="D57:G57"/>
    <mergeCell ref="D33:G33"/>
    <mergeCell ref="D34:G34"/>
    <mergeCell ref="D80:G80"/>
    <mergeCell ref="D81:G81"/>
    <mergeCell ref="D74:G74"/>
    <mergeCell ref="D59:G59"/>
    <mergeCell ref="C93:F93"/>
    <mergeCell ref="A5:J5"/>
    <mergeCell ref="A54:C54"/>
    <mergeCell ref="D54:G54"/>
    <mergeCell ref="C43:F43"/>
    <mergeCell ref="G43:H43"/>
    <mergeCell ref="D62:G62"/>
    <mergeCell ref="D24:G24"/>
    <mergeCell ref="E48:J48"/>
    <mergeCell ref="D67:G67"/>
    <mergeCell ref="D90:G90"/>
    <mergeCell ref="D63:G63"/>
    <mergeCell ref="D56:G56"/>
    <mergeCell ref="D61:G61"/>
    <mergeCell ref="D65:G65"/>
    <mergeCell ref="D75:G75"/>
    <mergeCell ref="D84:G84"/>
    <mergeCell ref="D85:G85"/>
    <mergeCell ref="D68:G68"/>
    <mergeCell ref="A47:J47"/>
    <mergeCell ref="D12:G12"/>
    <mergeCell ref="D23:G23"/>
    <mergeCell ref="A46:J46"/>
    <mergeCell ref="D36:G36"/>
    <mergeCell ref="D17:G17"/>
    <mergeCell ref="D26:G26"/>
    <mergeCell ref="D38:G38"/>
    <mergeCell ref="D13:G13"/>
    <mergeCell ref="D14:G14"/>
    <mergeCell ref="D55:G55"/>
    <mergeCell ref="A50:J50"/>
    <mergeCell ref="D28:G28"/>
    <mergeCell ref="A44:J44"/>
    <mergeCell ref="D27:G27"/>
    <mergeCell ref="D37:G37"/>
    <mergeCell ref="D32:G32"/>
    <mergeCell ref="D29:G29"/>
    <mergeCell ref="G49:J49"/>
    <mergeCell ref="A45:J45"/>
    <mergeCell ref="A3:J3"/>
    <mergeCell ref="A6:J6"/>
    <mergeCell ref="D10:G10"/>
    <mergeCell ref="D71:G71"/>
    <mergeCell ref="D22:G22"/>
    <mergeCell ref="D30:G30"/>
    <mergeCell ref="D25:G25"/>
    <mergeCell ref="D21:G21"/>
    <mergeCell ref="A9:C9"/>
    <mergeCell ref="D16:G16"/>
    <mergeCell ref="D19:G19"/>
    <mergeCell ref="D9:G9"/>
    <mergeCell ref="D20:G20"/>
    <mergeCell ref="D11:G11"/>
    <mergeCell ref="D70:G70"/>
    <mergeCell ref="D69:G69"/>
    <mergeCell ref="D73:G73"/>
    <mergeCell ref="D72:G72"/>
    <mergeCell ref="D76:G76"/>
    <mergeCell ref="D83:G83"/>
    <mergeCell ref="D31:G31"/>
    <mergeCell ref="D66:G66"/>
    <mergeCell ref="D58:G58"/>
    <mergeCell ref="A2:J2"/>
    <mergeCell ref="D40:G40"/>
    <mergeCell ref="A42:J42"/>
    <mergeCell ref="D60:G60"/>
    <mergeCell ref="D77:G77"/>
    <mergeCell ref="D78:G78"/>
    <mergeCell ref="A92:J92"/>
    <mergeCell ref="D64:G64"/>
    <mergeCell ref="D82:G82"/>
    <mergeCell ref="G93:H93"/>
    <mergeCell ref="D88:G88"/>
    <mergeCell ref="D89:G89"/>
  </mergeCells>
  <printOptions/>
  <pageMargins left="0.7874015748031497" right="0.15748031496062992" top="0.3937007874015748" bottom="0.3937007874015748" header="0.5118110236220472" footer="0.2755905511811024"/>
  <pageSetup horizontalDpi="600" verticalDpi="600" orientation="portrait" paperSize="9" scale="54" r:id="rId1"/>
  <rowBreaks count="1" manualBreakCount="1">
    <brk id="4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PLANAR</dc:creator>
  <cp:keywords/>
  <dc:description/>
  <cp:lastModifiedBy>User</cp:lastModifiedBy>
  <cp:lastPrinted>2023-01-05T12:34:47Z</cp:lastPrinted>
  <dcterms:created xsi:type="dcterms:W3CDTF">2007-12-29T06:38:27Z</dcterms:created>
  <dcterms:modified xsi:type="dcterms:W3CDTF">2023-01-09T06:25:44Z</dcterms:modified>
  <cp:category/>
  <cp:version/>
  <cp:contentType/>
  <cp:contentStatus/>
</cp:coreProperties>
</file>